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web\Courses\STA2023\"/>
    </mc:Choice>
  </mc:AlternateContent>
  <bookViews>
    <workbookView xWindow="0" yWindow="0" windowWidth="28800" windowHeight="11520" activeTab="2"/>
  </bookViews>
  <sheets>
    <sheet name="Sheet1" sheetId="1" r:id="rId1"/>
    <sheet name="Sheet2" sheetId="2" r:id="rId2"/>
    <sheet name="St. Dev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3" l="1"/>
  <c r="E3" i="3" s="1"/>
  <c r="B2" i="3"/>
  <c r="B3" i="3" s="1"/>
  <c r="G1" i="3"/>
  <c r="C1" i="3"/>
  <c r="E4" i="3" l="1"/>
  <c r="G3" i="3"/>
  <c r="B4" i="3"/>
  <c r="C3" i="3"/>
  <c r="G2" i="3"/>
  <c r="C2" i="3"/>
  <c r="F1" i="3"/>
  <c r="H1" i="3" s="1"/>
  <c r="E2" i="2"/>
  <c r="C1" i="2"/>
  <c r="B2" i="2"/>
  <c r="C2" i="2" s="1"/>
  <c r="G51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" i="1"/>
  <c r="B22" i="1"/>
  <c r="B23" i="1"/>
  <c r="B24" i="1"/>
  <c r="B25" i="1"/>
  <c r="B26" i="1" s="1"/>
  <c r="C23" i="1"/>
  <c r="C24" i="1"/>
  <c r="C25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1" i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" i="1"/>
  <c r="B3" i="2" l="1"/>
  <c r="F1" i="2"/>
  <c r="F3" i="3"/>
  <c r="H3" i="3" s="1"/>
  <c r="B5" i="3"/>
  <c r="C4" i="3"/>
  <c r="F2" i="3"/>
  <c r="H2" i="3" s="1"/>
  <c r="G4" i="3"/>
  <c r="E5" i="3"/>
  <c r="F2" i="2"/>
  <c r="E3" i="2"/>
  <c r="C26" i="1"/>
  <c r="B27" i="1"/>
  <c r="B4" i="2" l="1"/>
  <c r="C3" i="2"/>
  <c r="F3" i="2" s="1"/>
  <c r="F4" i="3"/>
  <c r="H4" i="3" s="1"/>
  <c r="G5" i="3"/>
  <c r="E6" i="3"/>
  <c r="B6" i="3"/>
  <c r="C5" i="3"/>
  <c r="E4" i="2"/>
  <c r="C27" i="1"/>
  <c r="B28" i="1"/>
  <c r="B5" i="2" l="1"/>
  <c r="C4" i="2"/>
  <c r="B7" i="3"/>
  <c r="C6" i="3"/>
  <c r="E7" i="3"/>
  <c r="G6" i="3"/>
  <c r="F5" i="3"/>
  <c r="H5" i="3" s="1"/>
  <c r="E5" i="2"/>
  <c r="B29" i="1"/>
  <c r="C28" i="1"/>
  <c r="B6" i="2" l="1"/>
  <c r="C5" i="2"/>
  <c r="F5" i="2" s="1"/>
  <c r="F4" i="2"/>
  <c r="E8" i="3"/>
  <c r="G7" i="3"/>
  <c r="F6" i="3"/>
  <c r="H6" i="3" s="1"/>
  <c r="B8" i="3"/>
  <c r="C7" i="3"/>
  <c r="E6" i="2"/>
  <c r="B30" i="1"/>
  <c r="C29" i="1"/>
  <c r="B7" i="2" l="1"/>
  <c r="C6" i="2"/>
  <c r="F6" i="2" s="1"/>
  <c r="F7" i="3"/>
  <c r="H7" i="3" s="1"/>
  <c r="G8" i="3"/>
  <c r="E9" i="3"/>
  <c r="B9" i="3"/>
  <c r="C8" i="3"/>
  <c r="E7" i="2"/>
  <c r="C30" i="1"/>
  <c r="B31" i="1"/>
  <c r="B8" i="2" l="1"/>
  <c r="C7" i="2"/>
  <c r="F7" i="2" s="1"/>
  <c r="F8" i="3"/>
  <c r="H8" i="3" s="1"/>
  <c r="B10" i="3"/>
  <c r="C9" i="3"/>
  <c r="G9" i="3"/>
  <c r="E10" i="3"/>
  <c r="E8" i="2"/>
  <c r="C31" i="1"/>
  <c r="B32" i="1"/>
  <c r="B9" i="2" l="1"/>
  <c r="C8" i="2"/>
  <c r="F8" i="2" s="1"/>
  <c r="E11" i="3"/>
  <c r="G10" i="3"/>
  <c r="F9" i="3"/>
  <c r="H9" i="3" s="1"/>
  <c r="B11" i="3"/>
  <c r="C10" i="3"/>
  <c r="E9" i="2"/>
  <c r="C32" i="1"/>
  <c r="B33" i="1"/>
  <c r="G11" i="3" l="1"/>
  <c r="E13" i="3"/>
  <c r="H13" i="3" s="1"/>
  <c r="B10" i="2"/>
  <c r="C9" i="2"/>
  <c r="F9" i="2" s="1"/>
  <c r="C11" i="3"/>
  <c r="F10" i="3"/>
  <c r="H10" i="3" s="1"/>
  <c r="E10" i="2"/>
  <c r="B34" i="1"/>
  <c r="C33" i="1"/>
  <c r="B11" i="2" l="1"/>
  <c r="C11" i="2" s="1"/>
  <c r="C10" i="2"/>
  <c r="F10" i="2" s="1"/>
  <c r="F11" i="3"/>
  <c r="H11" i="3" s="1"/>
  <c r="H12" i="3" s="1"/>
  <c r="C12" i="3"/>
  <c r="E11" i="2"/>
  <c r="C34" i="1"/>
  <c r="B35" i="1"/>
  <c r="C12" i="2" l="1"/>
  <c r="F11" i="2"/>
  <c r="C35" i="1"/>
  <c r="B36" i="1"/>
  <c r="B37" i="1" l="1"/>
  <c r="C36" i="1"/>
  <c r="B38" i="1" l="1"/>
  <c r="C37" i="1"/>
  <c r="C38" i="1" l="1"/>
  <c r="B39" i="1"/>
  <c r="C39" i="1" l="1"/>
  <c r="B40" i="1"/>
  <c r="B41" i="1" l="1"/>
  <c r="C40" i="1"/>
  <c r="B42" i="1" l="1"/>
  <c r="C41" i="1"/>
  <c r="C42" i="1" l="1"/>
  <c r="B43" i="1"/>
  <c r="C43" i="1" l="1"/>
  <c r="B44" i="1"/>
  <c r="C44" i="1" l="1"/>
  <c r="B45" i="1"/>
  <c r="B46" i="1" l="1"/>
  <c r="C45" i="1"/>
  <c r="C46" i="1" l="1"/>
  <c r="B47" i="1"/>
  <c r="C47" i="1" l="1"/>
  <c r="B48" i="1"/>
  <c r="C48" i="1" l="1"/>
  <c r="B49" i="1"/>
  <c r="B50" i="1" l="1"/>
  <c r="C49" i="1"/>
  <c r="C50" i="1" l="1"/>
  <c r="B51" i="1"/>
  <c r="C51" i="1" l="1"/>
  <c r="B52" i="1"/>
  <c r="C52" i="1" l="1"/>
  <c r="B53" i="1"/>
  <c r="B54" i="1" l="1"/>
  <c r="C53" i="1"/>
  <c r="C54" i="1" l="1"/>
  <c r="B55" i="1"/>
  <c r="C55" i="1" l="1"/>
  <c r="B56" i="1"/>
  <c r="B57" i="1" l="1"/>
  <c r="C56" i="1"/>
  <c r="B58" i="1" l="1"/>
  <c r="C57" i="1"/>
  <c r="C58" i="1" l="1"/>
  <c r="B59" i="1"/>
  <c r="C59" i="1" l="1"/>
  <c r="B60" i="1"/>
  <c r="C60" i="1" l="1"/>
  <c r="B61" i="1"/>
  <c r="B62" i="1" l="1"/>
  <c r="C61" i="1"/>
  <c r="C62" i="1" l="1"/>
  <c r="B63" i="1"/>
  <c r="C63" i="1" l="1"/>
  <c r="B64" i="1"/>
  <c r="C64" i="1" l="1"/>
  <c r="B65" i="1"/>
  <c r="B66" i="1" l="1"/>
  <c r="C65" i="1"/>
  <c r="C66" i="1" l="1"/>
  <c r="B67" i="1"/>
  <c r="C67" i="1" l="1"/>
  <c r="B68" i="1"/>
  <c r="C68" i="1" l="1"/>
  <c r="B69" i="1"/>
  <c r="B70" i="1" l="1"/>
  <c r="C69" i="1"/>
  <c r="C70" i="1" l="1"/>
  <c r="B71" i="1"/>
  <c r="C71" i="1" l="1"/>
  <c r="B72" i="1"/>
  <c r="B73" i="1" l="1"/>
  <c r="C72" i="1"/>
  <c r="B74" i="1" l="1"/>
  <c r="C73" i="1"/>
  <c r="C74" i="1" l="1"/>
  <c r="B75" i="1"/>
  <c r="C75" i="1" l="1"/>
  <c r="B76" i="1"/>
  <c r="C76" i="1" l="1"/>
  <c r="B77" i="1"/>
  <c r="B78" i="1" l="1"/>
  <c r="C77" i="1"/>
  <c r="C78" i="1" l="1"/>
  <c r="B79" i="1"/>
  <c r="C79" i="1" l="1"/>
  <c r="B80" i="1"/>
  <c r="B81" i="1" l="1"/>
  <c r="C80" i="1"/>
  <c r="B82" i="1" l="1"/>
  <c r="C81" i="1"/>
  <c r="C82" i="1" l="1"/>
  <c r="B83" i="1"/>
  <c r="C83" i="1" l="1"/>
  <c r="B84" i="1"/>
  <c r="B85" i="1" l="1"/>
  <c r="C84" i="1"/>
  <c r="B86" i="1" l="1"/>
  <c r="C85" i="1"/>
  <c r="C86" i="1" l="1"/>
  <c r="B87" i="1"/>
  <c r="C87" i="1" l="1"/>
  <c r="B88" i="1"/>
  <c r="C88" i="1" l="1"/>
  <c r="B89" i="1"/>
  <c r="B90" i="1" l="1"/>
  <c r="C89" i="1"/>
  <c r="C90" i="1" l="1"/>
  <c r="B91" i="1"/>
  <c r="C91" i="1" l="1"/>
  <c r="B92" i="1"/>
  <c r="C92" i="1" l="1"/>
  <c r="B93" i="1"/>
  <c r="B94" i="1" l="1"/>
  <c r="C93" i="1"/>
  <c r="C94" i="1" l="1"/>
  <c r="B95" i="1"/>
  <c r="C95" i="1" l="1"/>
  <c r="B96" i="1"/>
  <c r="C96" i="1" l="1"/>
  <c r="B97" i="1"/>
  <c r="B98" i="1" l="1"/>
  <c r="C97" i="1"/>
  <c r="C98" i="1" l="1"/>
  <c r="B99" i="1"/>
  <c r="C99" i="1" l="1"/>
  <c r="B100" i="1"/>
  <c r="C100" i="1" l="1"/>
  <c r="B101" i="1"/>
  <c r="C101" i="1" s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0000000000000000000000000000000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1" fontId="0" fillId="0" borderId="0" xfId="0" applyNumberFormat="1"/>
    <xf numFmtId="0" fontId="1" fillId="0" borderId="0" xfId="0" applyFont="1"/>
    <xf numFmtId="165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Sheet2!$F$1:$F$11</c:f>
              <c:numCache>
                <c:formatCode>General</c:formatCode>
                <c:ptCount val="11"/>
                <c:pt idx="0">
                  <c:v>2.824752489999998E-2</c:v>
                </c:pt>
                <c:pt idx="1">
                  <c:v>0.12106082099999992</c:v>
                </c:pt>
                <c:pt idx="2">
                  <c:v>0.23347444049999985</c:v>
                </c:pt>
                <c:pt idx="3">
                  <c:v>0.26682793199999982</c:v>
                </c:pt>
                <c:pt idx="4">
                  <c:v>0.20012094899999985</c:v>
                </c:pt>
                <c:pt idx="5">
                  <c:v>0.10291934519999997</c:v>
                </c:pt>
                <c:pt idx="6">
                  <c:v>3.6756908999999983E-2</c:v>
                </c:pt>
                <c:pt idx="7">
                  <c:v>9.0016919999999969E-3</c:v>
                </c:pt>
                <c:pt idx="8">
                  <c:v>1.4467004999999997E-3</c:v>
                </c:pt>
                <c:pt idx="9">
                  <c:v>1.3778099999999996E-4</c:v>
                </c:pt>
                <c:pt idx="10">
                  <c:v>5.9048999999999991E-6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1-4517-93AF-B48A03C66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2545536"/>
        <c:axId val="1032547616"/>
      </c:lineChart>
      <c:catAx>
        <c:axId val="10325455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547616"/>
        <c:crosses val="autoZero"/>
        <c:auto val="1"/>
        <c:lblAlgn val="ctr"/>
        <c:lblOffset val="100"/>
        <c:noMultiLvlLbl val="0"/>
      </c:catAx>
      <c:valAx>
        <c:axId val="1032547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545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'St. Dev'!$F$1:$F$11</c:f>
              <c:numCache>
                <c:formatCode>General</c:formatCode>
                <c:ptCount val="11"/>
                <c:pt idx="0">
                  <c:v>6.0466175999999991E-3</c:v>
                </c:pt>
                <c:pt idx="1">
                  <c:v>4.0310783999999995E-2</c:v>
                </c:pt>
                <c:pt idx="2">
                  <c:v>0.12093235199999999</c:v>
                </c:pt>
                <c:pt idx="3">
                  <c:v>0.21499084800000001</c:v>
                </c:pt>
                <c:pt idx="4">
                  <c:v>0.25082265600000009</c:v>
                </c:pt>
                <c:pt idx="5">
                  <c:v>0.20065812480000009</c:v>
                </c:pt>
                <c:pt idx="6">
                  <c:v>0.11147673600000005</c:v>
                </c:pt>
                <c:pt idx="7">
                  <c:v>4.2467328000000033E-2</c:v>
                </c:pt>
                <c:pt idx="8">
                  <c:v>1.0616832000000008E-2</c:v>
                </c:pt>
                <c:pt idx="9">
                  <c:v>1.5728640000000013E-3</c:v>
                </c:pt>
                <c:pt idx="10">
                  <c:v>1.0485760000000011E-4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1-4F38-A4F9-E9E71E640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2545536"/>
        <c:axId val="1032547616"/>
      </c:lineChart>
      <c:catAx>
        <c:axId val="10325455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547616"/>
        <c:crosses val="autoZero"/>
        <c:auto val="1"/>
        <c:lblAlgn val="ctr"/>
        <c:lblOffset val="100"/>
        <c:noMultiLvlLbl val="0"/>
      </c:catAx>
      <c:valAx>
        <c:axId val="1032547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545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1</xdr:row>
      <xdr:rowOff>111125</xdr:rowOff>
    </xdr:from>
    <xdr:to>
      <xdr:col>13</xdr:col>
      <xdr:colOff>571500</xdr:colOff>
      <xdr:row>11</xdr:row>
      <xdr:rowOff>187325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0</xdr:row>
      <xdr:rowOff>244475</xdr:rowOff>
    </xdr:from>
    <xdr:to>
      <xdr:col>16</xdr:col>
      <xdr:colOff>533400</xdr:colOff>
      <xdr:row>11</xdr:row>
      <xdr:rowOff>53975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opLeftCell="A34" workbookViewId="0">
      <selection activeCell="G51" sqref="G51"/>
    </sheetView>
  </sheetViews>
  <sheetFormatPr defaultRowHeight="15" x14ac:dyDescent="0.25"/>
  <cols>
    <col min="5" max="5" width="51.140625" style="2" customWidth="1"/>
    <col min="7" max="7" width="40" bestFit="1" customWidth="1"/>
  </cols>
  <sheetData>
    <row r="1" spans="1:5" x14ac:dyDescent="0.25">
      <c r="A1">
        <v>100</v>
      </c>
      <c r="B1">
        <v>0</v>
      </c>
      <c r="C1">
        <f>COMBIN(A1,B1)</f>
        <v>1</v>
      </c>
      <c r="E1" s="2">
        <f>C1*0.5^100</f>
        <v>7.8886090522101181E-31</v>
      </c>
    </row>
    <row r="2" spans="1:5" x14ac:dyDescent="0.25">
      <c r="A2">
        <v>100</v>
      </c>
      <c r="B2">
        <f>B1+1</f>
        <v>1</v>
      </c>
      <c r="C2">
        <f t="shared" ref="C2:C65" si="0">COMBIN(A2,B2)</f>
        <v>100</v>
      </c>
      <c r="E2" s="2">
        <f t="shared" ref="E2:E65" si="1">C2*0.5^100</f>
        <v>7.8886090522101181E-29</v>
      </c>
    </row>
    <row r="3" spans="1:5" x14ac:dyDescent="0.25">
      <c r="A3">
        <v>100</v>
      </c>
      <c r="B3">
        <f t="shared" ref="B3:B66" si="2">B2+1</f>
        <v>2</v>
      </c>
      <c r="C3">
        <f t="shared" si="0"/>
        <v>4950</v>
      </c>
      <c r="E3" s="2">
        <f t="shared" si="1"/>
        <v>3.9048614808440084E-27</v>
      </c>
    </row>
    <row r="4" spans="1:5" x14ac:dyDescent="0.25">
      <c r="A4">
        <v>100</v>
      </c>
      <c r="B4">
        <f t="shared" si="2"/>
        <v>3</v>
      </c>
      <c r="C4">
        <f t="shared" si="0"/>
        <v>161700</v>
      </c>
      <c r="E4" s="2">
        <f t="shared" si="1"/>
        <v>1.2755880837423761E-25</v>
      </c>
    </row>
    <row r="5" spans="1:5" x14ac:dyDescent="0.25">
      <c r="A5">
        <v>100</v>
      </c>
      <c r="B5">
        <f t="shared" si="2"/>
        <v>4</v>
      </c>
      <c r="C5">
        <f t="shared" si="0"/>
        <v>3921225</v>
      </c>
      <c r="E5" s="2">
        <f t="shared" si="1"/>
        <v>3.093301103075262E-24</v>
      </c>
    </row>
    <row r="6" spans="1:5" x14ac:dyDescent="0.25">
      <c r="A6">
        <v>100</v>
      </c>
      <c r="B6">
        <f t="shared" si="2"/>
        <v>5</v>
      </c>
      <c r="C6">
        <f t="shared" si="0"/>
        <v>75287520</v>
      </c>
      <c r="E6" s="2">
        <f t="shared" si="1"/>
        <v>5.9391381179045031E-23</v>
      </c>
    </row>
    <row r="7" spans="1:5" x14ac:dyDescent="0.25">
      <c r="A7">
        <v>100</v>
      </c>
      <c r="B7">
        <f t="shared" si="2"/>
        <v>6</v>
      </c>
      <c r="C7">
        <f t="shared" si="0"/>
        <v>1192052400</v>
      </c>
      <c r="E7" s="2">
        <f t="shared" si="1"/>
        <v>9.4036353533487965E-22</v>
      </c>
    </row>
    <row r="8" spans="1:5" x14ac:dyDescent="0.25">
      <c r="A8">
        <v>100</v>
      </c>
      <c r="B8">
        <f t="shared" si="2"/>
        <v>7</v>
      </c>
      <c r="C8">
        <f t="shared" si="0"/>
        <v>16007560799.999996</v>
      </c>
      <c r="E8" s="2">
        <f t="shared" si="1"/>
        <v>1.2627738903068381E-20</v>
      </c>
    </row>
    <row r="9" spans="1:5" x14ac:dyDescent="0.25">
      <c r="A9">
        <v>100</v>
      </c>
      <c r="B9">
        <f t="shared" si="2"/>
        <v>8</v>
      </c>
      <c r="C9">
        <f t="shared" si="0"/>
        <v>186087894300</v>
      </c>
      <c r="E9" s="2">
        <f t="shared" si="1"/>
        <v>1.4679746474816996E-19</v>
      </c>
    </row>
    <row r="10" spans="1:5" x14ac:dyDescent="0.25">
      <c r="A10">
        <v>100</v>
      </c>
      <c r="B10">
        <f t="shared" si="2"/>
        <v>9</v>
      </c>
      <c r="C10">
        <f t="shared" si="0"/>
        <v>1902231808400</v>
      </c>
      <c r="E10" s="2">
        <f t="shared" si="1"/>
        <v>1.5005963063146263E-18</v>
      </c>
    </row>
    <row r="11" spans="1:5" x14ac:dyDescent="0.25">
      <c r="A11">
        <v>100</v>
      </c>
      <c r="B11">
        <f t="shared" si="2"/>
        <v>10</v>
      </c>
      <c r="C11">
        <f t="shared" si="0"/>
        <v>17310309456440.006</v>
      </c>
      <c r="E11" s="2">
        <f t="shared" si="1"/>
        <v>1.3655426387463104E-17</v>
      </c>
    </row>
    <row r="12" spans="1:5" x14ac:dyDescent="0.25">
      <c r="A12">
        <v>100</v>
      </c>
      <c r="B12">
        <f t="shared" si="2"/>
        <v>11</v>
      </c>
      <c r="C12">
        <f t="shared" si="0"/>
        <v>141629804643600.03</v>
      </c>
      <c r="E12" s="2">
        <f t="shared" si="1"/>
        <v>1.1172621589742538E-16</v>
      </c>
    </row>
    <row r="13" spans="1:5" x14ac:dyDescent="0.25">
      <c r="A13">
        <v>100</v>
      </c>
      <c r="B13">
        <f t="shared" si="2"/>
        <v>12</v>
      </c>
      <c r="C13">
        <f t="shared" si="0"/>
        <v>1050421051106700</v>
      </c>
      <c r="E13" s="2">
        <f t="shared" si="1"/>
        <v>8.2863610123923807E-16</v>
      </c>
    </row>
    <row r="14" spans="1:5" x14ac:dyDescent="0.25">
      <c r="A14">
        <v>100</v>
      </c>
      <c r="B14">
        <f t="shared" si="2"/>
        <v>13</v>
      </c>
      <c r="C14">
        <f t="shared" si="0"/>
        <v>7110542499799198</v>
      </c>
      <c r="E14" s="2">
        <f t="shared" si="1"/>
        <v>5.6092289930040715E-15</v>
      </c>
    </row>
    <row r="15" spans="1:5" x14ac:dyDescent="0.25">
      <c r="A15">
        <v>100</v>
      </c>
      <c r="B15">
        <f t="shared" si="2"/>
        <v>14</v>
      </c>
      <c r="C15">
        <f t="shared" si="0"/>
        <v>4.41869426773236E+16</v>
      </c>
      <c r="E15" s="2">
        <f t="shared" si="1"/>
        <v>3.4857351599382454E-14</v>
      </c>
    </row>
    <row r="16" spans="1:5" x14ac:dyDescent="0.25">
      <c r="A16">
        <v>100</v>
      </c>
      <c r="B16">
        <f t="shared" si="2"/>
        <v>15</v>
      </c>
      <c r="C16">
        <f t="shared" si="0"/>
        <v>2.5333847134998864E+17</v>
      </c>
      <c r="E16" s="2">
        <f t="shared" si="1"/>
        <v>1.998488158364594E-13</v>
      </c>
    </row>
    <row r="17" spans="1:5" x14ac:dyDescent="0.25">
      <c r="A17">
        <v>100</v>
      </c>
      <c r="B17">
        <f t="shared" si="2"/>
        <v>16</v>
      </c>
      <c r="C17">
        <f t="shared" si="0"/>
        <v>1.3458606290468155E+18</v>
      </c>
      <c r="E17" s="2">
        <f t="shared" si="1"/>
        <v>1.0616968341311912E-12</v>
      </c>
    </row>
    <row r="18" spans="1:5" x14ac:dyDescent="0.25">
      <c r="A18">
        <v>100</v>
      </c>
      <c r="B18">
        <f t="shared" si="2"/>
        <v>17</v>
      </c>
      <c r="C18">
        <f t="shared" si="0"/>
        <v>6.6501348729371996E+18</v>
      </c>
      <c r="E18" s="2">
        <f t="shared" si="1"/>
        <v>5.2460314157070576E-12</v>
      </c>
    </row>
    <row r="19" spans="1:5" x14ac:dyDescent="0.25">
      <c r="A19">
        <v>100</v>
      </c>
      <c r="B19">
        <f t="shared" si="2"/>
        <v>18</v>
      </c>
      <c r="C19">
        <f t="shared" si="0"/>
        <v>3.0664510802988204E+19</v>
      </c>
      <c r="E19" s="2">
        <f t="shared" si="1"/>
        <v>2.419003375020477E-11</v>
      </c>
    </row>
    <row r="20" spans="1:5" x14ac:dyDescent="0.25">
      <c r="A20">
        <v>100</v>
      </c>
      <c r="B20">
        <f t="shared" si="2"/>
        <v>19</v>
      </c>
      <c r="C20">
        <f t="shared" si="0"/>
        <v>1.3234157293921229E+20</v>
      </c>
      <c r="E20" s="2">
        <f t="shared" si="1"/>
        <v>1.0439909302719957E-10</v>
      </c>
    </row>
    <row r="21" spans="1:5" x14ac:dyDescent="0.25">
      <c r="A21">
        <v>100</v>
      </c>
      <c r="B21">
        <f t="shared" si="2"/>
        <v>20</v>
      </c>
      <c r="C21">
        <f t="shared" si="0"/>
        <v>5.3598337040380979E+20</v>
      </c>
      <c r="E21" s="2">
        <f t="shared" si="1"/>
        <v>4.2281632676015826E-10</v>
      </c>
    </row>
    <row r="22" spans="1:5" x14ac:dyDescent="0.25">
      <c r="A22">
        <v>100</v>
      </c>
      <c r="B22">
        <f t="shared" si="2"/>
        <v>21</v>
      </c>
      <c r="C22">
        <f t="shared" si="0"/>
        <v>2.0418414110621326E+21</v>
      </c>
      <c r="E22" s="2">
        <f t="shared" si="1"/>
        <v>1.610728863848222E-9</v>
      </c>
    </row>
    <row r="23" spans="1:5" x14ac:dyDescent="0.25">
      <c r="A23">
        <v>100</v>
      </c>
      <c r="B23">
        <f t="shared" si="2"/>
        <v>22</v>
      </c>
      <c r="C23">
        <f t="shared" si="0"/>
        <v>7.3320668851776583E+21</v>
      </c>
      <c r="E23" s="2">
        <f t="shared" si="1"/>
        <v>5.783980920182252E-9</v>
      </c>
    </row>
    <row r="24" spans="1:5" x14ac:dyDescent="0.25">
      <c r="A24">
        <v>100</v>
      </c>
      <c r="B24">
        <f t="shared" si="2"/>
        <v>23</v>
      </c>
      <c r="C24">
        <f t="shared" si="0"/>
        <v>2.4865270306254648E+22</v>
      </c>
      <c r="E24" s="2">
        <f t="shared" si="1"/>
        <v>1.9615239642357187E-8</v>
      </c>
    </row>
    <row r="25" spans="1:5" x14ac:dyDescent="0.25">
      <c r="A25">
        <v>100</v>
      </c>
      <c r="B25">
        <f t="shared" si="2"/>
        <v>24</v>
      </c>
      <c r="C25">
        <f t="shared" si="0"/>
        <v>7.9776075565900384E+22</v>
      </c>
      <c r="E25" s="2">
        <f t="shared" si="1"/>
        <v>6.2932227185896018E-8</v>
      </c>
    </row>
    <row r="26" spans="1:5" x14ac:dyDescent="0.25">
      <c r="A26">
        <v>100</v>
      </c>
      <c r="B26">
        <f t="shared" si="2"/>
        <v>25</v>
      </c>
      <c r="C26">
        <f t="shared" si="0"/>
        <v>2.4251926972033706E+23</v>
      </c>
      <c r="E26" s="2">
        <f t="shared" si="1"/>
        <v>1.9131397064512381E-7</v>
      </c>
    </row>
    <row r="27" spans="1:5" x14ac:dyDescent="0.25">
      <c r="A27">
        <v>100</v>
      </c>
      <c r="B27">
        <f t="shared" si="2"/>
        <v>26</v>
      </c>
      <c r="C27">
        <f t="shared" si="0"/>
        <v>6.9957481650097247E+23</v>
      </c>
      <c r="E27" s="2">
        <f t="shared" si="1"/>
        <v>5.5186722301478037E-7</v>
      </c>
    </row>
    <row r="28" spans="1:5" x14ac:dyDescent="0.25">
      <c r="A28">
        <v>100</v>
      </c>
      <c r="B28">
        <f t="shared" si="2"/>
        <v>27</v>
      </c>
      <c r="C28">
        <f t="shared" si="0"/>
        <v>1.9173532007804425E+24</v>
      </c>
      <c r="E28" s="2">
        <f t="shared" si="1"/>
        <v>1.5125249815960643E-6</v>
      </c>
    </row>
    <row r="29" spans="1:5" x14ac:dyDescent="0.25">
      <c r="A29">
        <v>100</v>
      </c>
      <c r="B29">
        <f t="shared" si="2"/>
        <v>28</v>
      </c>
      <c r="C29">
        <f t="shared" si="0"/>
        <v>4.9988137020347276E+24</v>
      </c>
      <c r="E29" s="2">
        <f t="shared" si="1"/>
        <v>3.9433687020183124E-6</v>
      </c>
    </row>
    <row r="30" spans="1:5" x14ac:dyDescent="0.25">
      <c r="A30">
        <v>100</v>
      </c>
      <c r="B30">
        <f t="shared" si="2"/>
        <v>29</v>
      </c>
      <c r="C30">
        <f t="shared" si="0"/>
        <v>1.241084781194829E+25</v>
      </c>
      <c r="E30" s="2">
        <f t="shared" si="1"/>
        <v>9.7904326394937421E-6</v>
      </c>
    </row>
    <row r="31" spans="1:5" x14ac:dyDescent="0.25">
      <c r="A31">
        <v>100</v>
      </c>
      <c r="B31">
        <f t="shared" si="2"/>
        <v>30</v>
      </c>
      <c r="C31">
        <f t="shared" si="0"/>
        <v>2.9372339821610943E+25</v>
      </c>
      <c r="E31" s="2">
        <f t="shared" si="1"/>
        <v>2.3170690580135181E-5</v>
      </c>
    </row>
    <row r="32" spans="1:5" x14ac:dyDescent="0.25">
      <c r="A32">
        <v>100</v>
      </c>
      <c r="B32">
        <f t="shared" si="2"/>
        <v>31</v>
      </c>
      <c r="C32">
        <f t="shared" si="0"/>
        <v>6.6324638306863368E+25</v>
      </c>
      <c r="E32" s="2">
        <f t="shared" si="1"/>
        <v>5.2320914213208433E-5</v>
      </c>
    </row>
    <row r="33" spans="1:5" x14ac:dyDescent="0.25">
      <c r="A33">
        <v>100</v>
      </c>
      <c r="B33">
        <f t="shared" si="2"/>
        <v>32</v>
      </c>
      <c r="C33">
        <f t="shared" si="0"/>
        <v>1.4301250134917424E+26</v>
      </c>
      <c r="E33" s="2">
        <f t="shared" si="1"/>
        <v>1.1281697127223076E-4</v>
      </c>
    </row>
    <row r="34" spans="1:5" x14ac:dyDescent="0.25">
      <c r="A34">
        <v>100</v>
      </c>
      <c r="B34">
        <f t="shared" si="2"/>
        <v>33</v>
      </c>
      <c r="C34">
        <f t="shared" si="0"/>
        <v>2.9469242702254117E+26</v>
      </c>
      <c r="E34" s="2">
        <f t="shared" si="1"/>
        <v>2.3247133474277879E-4</v>
      </c>
    </row>
    <row r="35" spans="1:5" x14ac:dyDescent="0.25">
      <c r="A35">
        <v>100</v>
      </c>
      <c r="B35">
        <f t="shared" si="2"/>
        <v>34</v>
      </c>
      <c r="C35">
        <f t="shared" si="0"/>
        <v>5.8071742972088937E+26</v>
      </c>
      <c r="E35" s="2">
        <f t="shared" si="1"/>
        <v>4.5810527728724009E-4</v>
      </c>
    </row>
    <row r="36" spans="1:5" x14ac:dyDescent="0.25">
      <c r="A36">
        <v>100</v>
      </c>
      <c r="B36">
        <f t="shared" si="2"/>
        <v>35</v>
      </c>
      <c r="C36">
        <f t="shared" si="0"/>
        <v>1.0950671531879623E+27</v>
      </c>
      <c r="E36" s="2">
        <f t="shared" si="1"/>
        <v>8.6385566574165231E-4</v>
      </c>
    </row>
    <row r="37" spans="1:5" x14ac:dyDescent="0.25">
      <c r="A37">
        <v>100</v>
      </c>
      <c r="B37">
        <f t="shared" si="2"/>
        <v>36</v>
      </c>
      <c r="C37">
        <f t="shared" si="0"/>
        <v>1.9772045821449335E+27</v>
      </c>
      <c r="E37" s="2">
        <f t="shared" si="1"/>
        <v>1.5597393964779846E-3</v>
      </c>
    </row>
    <row r="38" spans="1:5" x14ac:dyDescent="0.25">
      <c r="A38">
        <v>100</v>
      </c>
      <c r="B38">
        <f t="shared" si="2"/>
        <v>37</v>
      </c>
      <c r="C38">
        <f t="shared" si="0"/>
        <v>3.4200295474939415E+27</v>
      </c>
      <c r="E38" s="2">
        <f t="shared" si="1"/>
        <v>2.697927604718678E-3</v>
      </c>
    </row>
    <row r="39" spans="1:5" x14ac:dyDescent="0.25">
      <c r="A39">
        <v>100</v>
      </c>
      <c r="B39">
        <f t="shared" si="2"/>
        <v>38</v>
      </c>
      <c r="C39">
        <f t="shared" si="0"/>
        <v>5.670048986634683E+27</v>
      </c>
      <c r="E39" s="2">
        <f t="shared" si="1"/>
        <v>4.4728799762441167E-3</v>
      </c>
    </row>
    <row r="40" spans="1:5" x14ac:dyDescent="0.25">
      <c r="A40">
        <v>100</v>
      </c>
      <c r="B40">
        <f t="shared" si="2"/>
        <v>39</v>
      </c>
      <c r="C40">
        <f t="shared" si="0"/>
        <v>9.013924030034633E+27</v>
      </c>
      <c r="E40" s="2">
        <f t="shared" si="1"/>
        <v>7.1107322699265514E-3</v>
      </c>
    </row>
    <row r="41" spans="1:5" x14ac:dyDescent="0.25">
      <c r="A41">
        <v>100</v>
      </c>
      <c r="B41">
        <f t="shared" si="2"/>
        <v>40</v>
      </c>
      <c r="C41">
        <f t="shared" si="0"/>
        <v>1.3746234145802817E+28</v>
      </c>
      <c r="E41" s="2">
        <f t="shared" si="1"/>
        <v>1.0843866711637992E-2</v>
      </c>
    </row>
    <row r="42" spans="1:5" x14ac:dyDescent="0.25">
      <c r="A42">
        <v>100</v>
      </c>
      <c r="B42">
        <f t="shared" si="2"/>
        <v>41</v>
      </c>
      <c r="C42">
        <f t="shared" si="0"/>
        <v>2.0116440213369964E+28</v>
      </c>
      <c r="E42" s="2">
        <f t="shared" si="1"/>
        <v>1.5869073236543393E-2</v>
      </c>
    </row>
    <row r="43" spans="1:5" x14ac:dyDescent="0.25">
      <c r="A43">
        <v>100</v>
      </c>
      <c r="B43">
        <f t="shared" si="2"/>
        <v>42</v>
      </c>
      <c r="C43">
        <f t="shared" si="0"/>
        <v>2.8258808871162569E+28</v>
      </c>
      <c r="E43" s="2">
        <f t="shared" si="1"/>
        <v>2.2292269546572863E-2</v>
      </c>
    </row>
    <row r="44" spans="1:5" x14ac:dyDescent="0.25">
      <c r="A44">
        <v>100</v>
      </c>
      <c r="B44">
        <f t="shared" si="2"/>
        <v>43</v>
      </c>
      <c r="C44">
        <f t="shared" si="0"/>
        <v>3.8116532895986739E+28</v>
      </c>
      <c r="E44" s="2">
        <f t="shared" si="1"/>
        <v>3.0068642644214574E-2</v>
      </c>
    </row>
    <row r="45" spans="1:5" x14ac:dyDescent="0.25">
      <c r="A45">
        <v>100</v>
      </c>
      <c r="B45">
        <f t="shared" si="2"/>
        <v>44</v>
      </c>
      <c r="C45">
        <f t="shared" si="0"/>
        <v>4.9378235797073715E+28</v>
      </c>
      <c r="E45" s="2">
        <f t="shared" si="1"/>
        <v>3.895255978909614E-2</v>
      </c>
    </row>
    <row r="46" spans="1:5" x14ac:dyDescent="0.25">
      <c r="A46">
        <v>100</v>
      </c>
      <c r="B46">
        <f t="shared" si="2"/>
        <v>45</v>
      </c>
      <c r="C46">
        <f t="shared" si="0"/>
        <v>6.1448471214136226E+28</v>
      </c>
      <c r="E46" s="2">
        <f t="shared" si="1"/>
        <v>4.8474296626430789E-2</v>
      </c>
    </row>
    <row r="47" spans="1:5" x14ac:dyDescent="0.25">
      <c r="A47">
        <v>100</v>
      </c>
      <c r="B47">
        <f t="shared" si="2"/>
        <v>46</v>
      </c>
      <c r="C47">
        <f t="shared" si="0"/>
        <v>7.347099819081501E+28</v>
      </c>
      <c r="E47" s="2">
        <f t="shared" si="1"/>
        <v>5.795839814029765E-2</v>
      </c>
    </row>
    <row r="48" spans="1:5" x14ac:dyDescent="0.25">
      <c r="A48">
        <v>100</v>
      </c>
      <c r="B48">
        <f t="shared" si="2"/>
        <v>47</v>
      </c>
      <c r="C48">
        <f t="shared" si="0"/>
        <v>8.4413487283063988E+28</v>
      </c>
      <c r="E48" s="2">
        <f t="shared" si="1"/>
        <v>6.6590499990980226E-2</v>
      </c>
    </row>
    <row r="49" spans="1:7" x14ac:dyDescent="0.25">
      <c r="A49">
        <v>100</v>
      </c>
      <c r="B49">
        <f t="shared" si="2"/>
        <v>48</v>
      </c>
      <c r="C49">
        <f t="shared" si="0"/>
        <v>9.3206558875049932E+28</v>
      </c>
      <c r="E49" s="2">
        <f t="shared" si="1"/>
        <v>7.3527010406707421E-2</v>
      </c>
    </row>
    <row r="50" spans="1:7" x14ac:dyDescent="0.25">
      <c r="A50">
        <v>100</v>
      </c>
      <c r="B50">
        <f t="shared" si="2"/>
        <v>49</v>
      </c>
      <c r="C50">
        <f t="shared" si="0"/>
        <v>9.8913082887808022E+28</v>
      </c>
      <c r="E50" s="2">
        <f t="shared" si="1"/>
        <v>7.8028664105077208E-2</v>
      </c>
    </row>
    <row r="51" spans="1:7" x14ac:dyDescent="0.25">
      <c r="A51">
        <v>100</v>
      </c>
      <c r="B51">
        <f t="shared" si="2"/>
        <v>50</v>
      </c>
      <c r="C51">
        <f t="shared" si="0"/>
        <v>1.0089134454556413E+29</v>
      </c>
      <c r="E51" s="2">
        <f t="shared" si="1"/>
        <v>7.9589237387178713E-2</v>
      </c>
      <c r="G51" s="1">
        <f>SUM(E47:E53)</f>
        <v>0.50724948454202579</v>
      </c>
    </row>
    <row r="52" spans="1:7" x14ac:dyDescent="0.25">
      <c r="A52">
        <v>100</v>
      </c>
      <c r="B52">
        <f t="shared" si="2"/>
        <v>51</v>
      </c>
      <c r="C52">
        <f t="shared" si="0"/>
        <v>9.8913082887808022E+28</v>
      </c>
      <c r="E52" s="2">
        <f t="shared" si="1"/>
        <v>7.8028664105077208E-2</v>
      </c>
    </row>
    <row r="53" spans="1:7" x14ac:dyDescent="0.25">
      <c r="A53">
        <v>100</v>
      </c>
      <c r="B53">
        <f t="shared" si="2"/>
        <v>52</v>
      </c>
      <c r="C53">
        <f t="shared" si="0"/>
        <v>9.3206558875049932E+28</v>
      </c>
      <c r="E53" s="2">
        <f t="shared" si="1"/>
        <v>7.3527010406707421E-2</v>
      </c>
    </row>
    <row r="54" spans="1:7" x14ac:dyDescent="0.25">
      <c r="A54">
        <v>100</v>
      </c>
      <c r="B54">
        <f t="shared" si="2"/>
        <v>53</v>
      </c>
      <c r="C54">
        <f t="shared" si="0"/>
        <v>8.4413487283063988E+28</v>
      </c>
      <c r="E54" s="2">
        <f t="shared" si="1"/>
        <v>6.6590499990980226E-2</v>
      </c>
    </row>
    <row r="55" spans="1:7" x14ac:dyDescent="0.25">
      <c r="A55">
        <v>100</v>
      </c>
      <c r="B55">
        <f t="shared" si="2"/>
        <v>54</v>
      </c>
      <c r="C55">
        <f t="shared" si="0"/>
        <v>7.347099819081501E+28</v>
      </c>
      <c r="E55" s="2">
        <f t="shared" si="1"/>
        <v>5.795839814029765E-2</v>
      </c>
    </row>
    <row r="56" spans="1:7" x14ac:dyDescent="0.25">
      <c r="A56">
        <v>100</v>
      </c>
      <c r="B56">
        <f t="shared" si="2"/>
        <v>55</v>
      </c>
      <c r="C56">
        <f t="shared" si="0"/>
        <v>6.1448471214136226E+28</v>
      </c>
      <c r="E56" s="2">
        <f t="shared" si="1"/>
        <v>4.8474296626430789E-2</v>
      </c>
    </row>
    <row r="57" spans="1:7" x14ac:dyDescent="0.25">
      <c r="A57">
        <v>100</v>
      </c>
      <c r="B57">
        <f t="shared" si="2"/>
        <v>56</v>
      </c>
      <c r="C57">
        <f t="shared" si="0"/>
        <v>4.9378235797073715E+28</v>
      </c>
      <c r="E57" s="2">
        <f t="shared" si="1"/>
        <v>3.895255978909614E-2</v>
      </c>
    </row>
    <row r="58" spans="1:7" x14ac:dyDescent="0.25">
      <c r="A58">
        <v>100</v>
      </c>
      <c r="B58">
        <f t="shared" si="2"/>
        <v>57</v>
      </c>
      <c r="C58">
        <f t="shared" si="0"/>
        <v>3.8116532895986739E+28</v>
      </c>
      <c r="E58" s="2">
        <f t="shared" si="1"/>
        <v>3.0068642644214574E-2</v>
      </c>
    </row>
    <row r="59" spans="1:7" x14ac:dyDescent="0.25">
      <c r="A59">
        <v>100</v>
      </c>
      <c r="B59">
        <f t="shared" si="2"/>
        <v>58</v>
      </c>
      <c r="C59">
        <f t="shared" si="0"/>
        <v>2.8258808871162569E+28</v>
      </c>
      <c r="E59" s="2">
        <f t="shared" si="1"/>
        <v>2.2292269546572863E-2</v>
      </c>
    </row>
    <row r="60" spans="1:7" x14ac:dyDescent="0.25">
      <c r="A60">
        <v>100</v>
      </c>
      <c r="B60">
        <f t="shared" si="2"/>
        <v>59</v>
      </c>
      <c r="C60">
        <f t="shared" si="0"/>
        <v>2.0116440213369964E+28</v>
      </c>
      <c r="E60" s="2">
        <f t="shared" si="1"/>
        <v>1.5869073236543393E-2</v>
      </c>
    </row>
    <row r="61" spans="1:7" x14ac:dyDescent="0.25">
      <c r="A61">
        <v>100</v>
      </c>
      <c r="B61">
        <f t="shared" si="2"/>
        <v>60</v>
      </c>
      <c r="C61">
        <f t="shared" si="0"/>
        <v>1.3746234145802817E+28</v>
      </c>
      <c r="E61" s="2">
        <f t="shared" si="1"/>
        <v>1.0843866711637992E-2</v>
      </c>
    </row>
    <row r="62" spans="1:7" x14ac:dyDescent="0.25">
      <c r="A62">
        <v>100</v>
      </c>
      <c r="B62">
        <f t="shared" si="2"/>
        <v>61</v>
      </c>
      <c r="C62">
        <f t="shared" si="0"/>
        <v>9.013924030034633E+27</v>
      </c>
      <c r="E62" s="2">
        <f t="shared" si="1"/>
        <v>7.1107322699265514E-3</v>
      </c>
    </row>
    <row r="63" spans="1:7" x14ac:dyDescent="0.25">
      <c r="A63">
        <v>100</v>
      </c>
      <c r="B63">
        <f t="shared" si="2"/>
        <v>62</v>
      </c>
      <c r="C63">
        <f t="shared" si="0"/>
        <v>5.670048986634683E+27</v>
      </c>
      <c r="E63" s="2">
        <f t="shared" si="1"/>
        <v>4.4728799762441167E-3</v>
      </c>
    </row>
    <row r="64" spans="1:7" x14ac:dyDescent="0.25">
      <c r="A64">
        <v>100</v>
      </c>
      <c r="B64">
        <f t="shared" si="2"/>
        <v>63</v>
      </c>
      <c r="C64">
        <f t="shared" si="0"/>
        <v>3.4200295474939415E+27</v>
      </c>
      <c r="E64" s="2">
        <f t="shared" si="1"/>
        <v>2.697927604718678E-3</v>
      </c>
    </row>
    <row r="65" spans="1:5" x14ac:dyDescent="0.25">
      <c r="A65">
        <v>100</v>
      </c>
      <c r="B65">
        <f t="shared" si="2"/>
        <v>64</v>
      </c>
      <c r="C65">
        <f t="shared" si="0"/>
        <v>1.9772045821449335E+27</v>
      </c>
      <c r="E65" s="2">
        <f t="shared" si="1"/>
        <v>1.5597393964779846E-3</v>
      </c>
    </row>
    <row r="66" spans="1:5" x14ac:dyDescent="0.25">
      <c r="A66">
        <v>100</v>
      </c>
      <c r="B66">
        <f t="shared" si="2"/>
        <v>65</v>
      </c>
      <c r="C66">
        <f t="shared" ref="C66:C100" si="3">COMBIN(A66,B66)</f>
        <v>1.0950671531879623E+27</v>
      </c>
      <c r="E66" s="2">
        <f t="shared" ref="E66:E101" si="4">C66*0.5^100</f>
        <v>8.6385566574165231E-4</v>
      </c>
    </row>
    <row r="67" spans="1:5" x14ac:dyDescent="0.25">
      <c r="A67">
        <v>100</v>
      </c>
      <c r="B67">
        <f t="shared" ref="B67:B101" si="5">B66+1</f>
        <v>66</v>
      </c>
      <c r="C67">
        <f t="shared" si="3"/>
        <v>5.8071742972088937E+26</v>
      </c>
      <c r="E67" s="2">
        <f t="shared" si="4"/>
        <v>4.5810527728724009E-4</v>
      </c>
    </row>
    <row r="68" spans="1:5" x14ac:dyDescent="0.25">
      <c r="A68">
        <v>100</v>
      </c>
      <c r="B68">
        <f t="shared" si="5"/>
        <v>67</v>
      </c>
      <c r="C68">
        <f t="shared" si="3"/>
        <v>2.9469242702254117E+26</v>
      </c>
      <c r="E68" s="2">
        <f t="shared" si="4"/>
        <v>2.3247133474277879E-4</v>
      </c>
    </row>
    <row r="69" spans="1:5" x14ac:dyDescent="0.25">
      <c r="A69">
        <v>100</v>
      </c>
      <c r="B69">
        <f t="shared" si="5"/>
        <v>68</v>
      </c>
      <c r="C69">
        <f t="shared" si="3"/>
        <v>1.4301250134917424E+26</v>
      </c>
      <c r="E69" s="2">
        <f t="shared" si="4"/>
        <v>1.1281697127223076E-4</v>
      </c>
    </row>
    <row r="70" spans="1:5" x14ac:dyDescent="0.25">
      <c r="A70">
        <v>100</v>
      </c>
      <c r="B70">
        <f t="shared" si="5"/>
        <v>69</v>
      </c>
      <c r="C70">
        <f t="shared" si="3"/>
        <v>6.6324638306863368E+25</v>
      </c>
      <c r="E70" s="2">
        <f t="shared" si="4"/>
        <v>5.2320914213208433E-5</v>
      </c>
    </row>
    <row r="71" spans="1:5" x14ac:dyDescent="0.25">
      <c r="A71">
        <v>100</v>
      </c>
      <c r="B71">
        <f t="shared" si="5"/>
        <v>70</v>
      </c>
      <c r="C71">
        <f t="shared" si="3"/>
        <v>2.9372339821610943E+25</v>
      </c>
      <c r="E71" s="2">
        <f t="shared" si="4"/>
        <v>2.3170690580135181E-5</v>
      </c>
    </row>
    <row r="72" spans="1:5" x14ac:dyDescent="0.25">
      <c r="A72">
        <v>100</v>
      </c>
      <c r="B72">
        <f t="shared" si="5"/>
        <v>71</v>
      </c>
      <c r="C72">
        <f t="shared" si="3"/>
        <v>1.241084781194829E+25</v>
      </c>
      <c r="E72" s="2">
        <f t="shared" si="4"/>
        <v>9.7904326394937421E-6</v>
      </c>
    </row>
    <row r="73" spans="1:5" x14ac:dyDescent="0.25">
      <c r="A73">
        <v>100</v>
      </c>
      <c r="B73">
        <f t="shared" si="5"/>
        <v>72</v>
      </c>
      <c r="C73">
        <f t="shared" si="3"/>
        <v>4.9988137020347276E+24</v>
      </c>
      <c r="E73" s="2">
        <f t="shared" si="4"/>
        <v>3.9433687020183124E-6</v>
      </c>
    </row>
    <row r="74" spans="1:5" x14ac:dyDescent="0.25">
      <c r="A74">
        <v>100</v>
      </c>
      <c r="B74">
        <f t="shared" si="5"/>
        <v>73</v>
      </c>
      <c r="C74">
        <f t="shared" si="3"/>
        <v>1.9173532007804425E+24</v>
      </c>
      <c r="E74" s="2">
        <f t="shared" si="4"/>
        <v>1.5125249815960643E-6</v>
      </c>
    </row>
    <row r="75" spans="1:5" x14ac:dyDescent="0.25">
      <c r="A75">
        <v>100</v>
      </c>
      <c r="B75">
        <f t="shared" si="5"/>
        <v>74</v>
      </c>
      <c r="C75">
        <f t="shared" si="3"/>
        <v>6.9957481650097247E+23</v>
      </c>
      <c r="E75" s="2">
        <f t="shared" si="4"/>
        <v>5.5186722301478037E-7</v>
      </c>
    </row>
    <row r="76" spans="1:5" x14ac:dyDescent="0.25">
      <c r="A76">
        <v>100</v>
      </c>
      <c r="B76">
        <f t="shared" si="5"/>
        <v>75</v>
      </c>
      <c r="C76">
        <f t="shared" si="3"/>
        <v>2.4251926972033706E+23</v>
      </c>
      <c r="E76" s="2">
        <f t="shared" si="4"/>
        <v>1.9131397064512381E-7</v>
      </c>
    </row>
    <row r="77" spans="1:5" x14ac:dyDescent="0.25">
      <c r="A77">
        <v>100</v>
      </c>
      <c r="B77">
        <f t="shared" si="5"/>
        <v>76</v>
      </c>
      <c r="C77">
        <f t="shared" si="3"/>
        <v>7.9776075565900384E+22</v>
      </c>
      <c r="E77" s="2">
        <f t="shared" si="4"/>
        <v>6.2932227185896018E-8</v>
      </c>
    </row>
    <row r="78" spans="1:5" x14ac:dyDescent="0.25">
      <c r="A78">
        <v>100</v>
      </c>
      <c r="B78">
        <f t="shared" si="5"/>
        <v>77</v>
      </c>
      <c r="C78">
        <f t="shared" si="3"/>
        <v>2.4865270306254648E+22</v>
      </c>
      <c r="E78" s="2">
        <f t="shared" si="4"/>
        <v>1.9615239642357187E-8</v>
      </c>
    </row>
    <row r="79" spans="1:5" x14ac:dyDescent="0.25">
      <c r="A79">
        <v>100</v>
      </c>
      <c r="B79">
        <f t="shared" si="5"/>
        <v>78</v>
      </c>
      <c r="C79">
        <f t="shared" si="3"/>
        <v>7.3320668851776583E+21</v>
      </c>
      <c r="E79" s="2">
        <f t="shared" si="4"/>
        <v>5.783980920182252E-9</v>
      </c>
    </row>
    <row r="80" spans="1:5" x14ac:dyDescent="0.25">
      <c r="A80">
        <v>100</v>
      </c>
      <c r="B80">
        <f t="shared" si="5"/>
        <v>79</v>
      </c>
      <c r="C80">
        <f t="shared" si="3"/>
        <v>2.0418414110621326E+21</v>
      </c>
      <c r="E80" s="2">
        <f t="shared" si="4"/>
        <v>1.610728863848222E-9</v>
      </c>
    </row>
    <row r="81" spans="1:5" x14ac:dyDescent="0.25">
      <c r="A81">
        <v>100</v>
      </c>
      <c r="B81">
        <f t="shared" si="5"/>
        <v>80</v>
      </c>
      <c r="C81">
        <f t="shared" si="3"/>
        <v>5.3598337040380979E+20</v>
      </c>
      <c r="E81" s="2">
        <f t="shared" si="4"/>
        <v>4.2281632676015826E-10</v>
      </c>
    </row>
    <row r="82" spans="1:5" x14ac:dyDescent="0.25">
      <c r="A82">
        <v>100</v>
      </c>
      <c r="B82">
        <f t="shared" si="5"/>
        <v>81</v>
      </c>
      <c r="C82">
        <f t="shared" si="3"/>
        <v>1.3234157293921229E+20</v>
      </c>
      <c r="E82" s="2">
        <f t="shared" si="4"/>
        <v>1.0439909302719957E-10</v>
      </c>
    </row>
    <row r="83" spans="1:5" x14ac:dyDescent="0.25">
      <c r="A83">
        <v>100</v>
      </c>
      <c r="B83">
        <f t="shared" si="5"/>
        <v>82</v>
      </c>
      <c r="C83">
        <f t="shared" si="3"/>
        <v>3.0664510802988204E+19</v>
      </c>
      <c r="E83" s="2">
        <f t="shared" si="4"/>
        <v>2.419003375020477E-11</v>
      </c>
    </row>
    <row r="84" spans="1:5" x14ac:dyDescent="0.25">
      <c r="A84">
        <v>100</v>
      </c>
      <c r="B84">
        <f t="shared" si="5"/>
        <v>83</v>
      </c>
      <c r="C84">
        <f t="shared" si="3"/>
        <v>6.6501348729371996E+18</v>
      </c>
      <c r="E84" s="2">
        <f t="shared" si="4"/>
        <v>5.2460314157070576E-12</v>
      </c>
    </row>
    <row r="85" spans="1:5" x14ac:dyDescent="0.25">
      <c r="A85">
        <v>100</v>
      </c>
      <c r="B85">
        <f t="shared" si="5"/>
        <v>84</v>
      </c>
      <c r="C85">
        <f t="shared" si="3"/>
        <v>1.3458606290468155E+18</v>
      </c>
      <c r="E85" s="2">
        <f t="shared" si="4"/>
        <v>1.0616968341311912E-12</v>
      </c>
    </row>
    <row r="86" spans="1:5" x14ac:dyDescent="0.25">
      <c r="A86">
        <v>100</v>
      </c>
      <c r="B86">
        <f t="shared" si="5"/>
        <v>85</v>
      </c>
      <c r="C86">
        <f t="shared" si="3"/>
        <v>2.5333847134998864E+17</v>
      </c>
      <c r="E86" s="2">
        <f t="shared" si="4"/>
        <v>1.998488158364594E-13</v>
      </c>
    </row>
    <row r="87" spans="1:5" x14ac:dyDescent="0.25">
      <c r="A87">
        <v>100</v>
      </c>
      <c r="B87">
        <f t="shared" si="5"/>
        <v>86</v>
      </c>
      <c r="C87">
        <f t="shared" si="3"/>
        <v>4.41869426773236E+16</v>
      </c>
      <c r="E87" s="2">
        <f t="shared" si="4"/>
        <v>3.4857351599382454E-14</v>
      </c>
    </row>
    <row r="88" spans="1:5" x14ac:dyDescent="0.25">
      <c r="A88">
        <v>100</v>
      </c>
      <c r="B88">
        <f t="shared" si="5"/>
        <v>87</v>
      </c>
      <c r="C88">
        <f t="shared" si="3"/>
        <v>7110542499799198</v>
      </c>
      <c r="E88" s="2">
        <f t="shared" si="4"/>
        <v>5.6092289930040715E-15</v>
      </c>
    </row>
    <row r="89" spans="1:5" x14ac:dyDescent="0.25">
      <c r="A89">
        <v>100</v>
      </c>
      <c r="B89">
        <f t="shared" si="5"/>
        <v>88</v>
      </c>
      <c r="C89">
        <f t="shared" si="3"/>
        <v>1050421051106700</v>
      </c>
      <c r="E89" s="2">
        <f t="shared" si="4"/>
        <v>8.2863610123923807E-16</v>
      </c>
    </row>
    <row r="90" spans="1:5" x14ac:dyDescent="0.25">
      <c r="A90">
        <v>100</v>
      </c>
      <c r="B90">
        <f t="shared" si="5"/>
        <v>89</v>
      </c>
      <c r="C90">
        <f t="shared" si="3"/>
        <v>141629804643600.03</v>
      </c>
      <c r="E90" s="2">
        <f t="shared" si="4"/>
        <v>1.1172621589742538E-16</v>
      </c>
    </row>
    <row r="91" spans="1:5" x14ac:dyDescent="0.25">
      <c r="A91">
        <v>100</v>
      </c>
      <c r="B91">
        <f t="shared" si="5"/>
        <v>90</v>
      </c>
      <c r="C91">
        <f t="shared" si="3"/>
        <v>17310309456440.006</v>
      </c>
      <c r="E91" s="2">
        <f t="shared" si="4"/>
        <v>1.3655426387463104E-17</v>
      </c>
    </row>
    <row r="92" spans="1:5" x14ac:dyDescent="0.25">
      <c r="A92">
        <v>100</v>
      </c>
      <c r="B92">
        <f t="shared" si="5"/>
        <v>91</v>
      </c>
      <c r="C92">
        <f t="shared" si="3"/>
        <v>1902231808400</v>
      </c>
      <c r="E92" s="2">
        <f t="shared" si="4"/>
        <v>1.5005963063146263E-18</v>
      </c>
    </row>
    <row r="93" spans="1:5" x14ac:dyDescent="0.25">
      <c r="A93">
        <v>100</v>
      </c>
      <c r="B93">
        <f t="shared" si="5"/>
        <v>92</v>
      </c>
      <c r="C93">
        <f t="shared" si="3"/>
        <v>186087894300</v>
      </c>
      <c r="E93" s="2">
        <f t="shared" si="4"/>
        <v>1.4679746474816996E-19</v>
      </c>
    </row>
    <row r="94" spans="1:5" x14ac:dyDescent="0.25">
      <c r="A94">
        <v>100</v>
      </c>
      <c r="B94">
        <f t="shared" si="5"/>
        <v>93</v>
      </c>
      <c r="C94">
        <f t="shared" si="3"/>
        <v>16007560799.999996</v>
      </c>
      <c r="E94" s="2">
        <f t="shared" si="4"/>
        <v>1.2627738903068381E-20</v>
      </c>
    </row>
    <row r="95" spans="1:5" x14ac:dyDescent="0.25">
      <c r="A95">
        <v>100</v>
      </c>
      <c r="B95">
        <f t="shared" si="5"/>
        <v>94</v>
      </c>
      <c r="C95">
        <f t="shared" si="3"/>
        <v>1192052400</v>
      </c>
      <c r="E95" s="2">
        <f t="shared" si="4"/>
        <v>9.4036353533487965E-22</v>
      </c>
    </row>
    <row r="96" spans="1:5" x14ac:dyDescent="0.25">
      <c r="A96">
        <v>100</v>
      </c>
      <c r="B96">
        <f t="shared" si="5"/>
        <v>95</v>
      </c>
      <c r="C96">
        <f t="shared" si="3"/>
        <v>75287520</v>
      </c>
      <c r="E96" s="2">
        <f t="shared" si="4"/>
        <v>5.9391381179045031E-23</v>
      </c>
    </row>
    <row r="97" spans="1:5" x14ac:dyDescent="0.25">
      <c r="A97">
        <v>100</v>
      </c>
      <c r="B97">
        <f t="shared" si="5"/>
        <v>96</v>
      </c>
      <c r="C97">
        <f t="shared" si="3"/>
        <v>3921225</v>
      </c>
      <c r="E97" s="2">
        <f t="shared" si="4"/>
        <v>3.093301103075262E-24</v>
      </c>
    </row>
    <row r="98" spans="1:5" x14ac:dyDescent="0.25">
      <c r="A98">
        <v>100</v>
      </c>
      <c r="B98">
        <f t="shared" si="5"/>
        <v>97</v>
      </c>
      <c r="C98">
        <f t="shared" si="3"/>
        <v>161700</v>
      </c>
      <c r="E98" s="2">
        <f t="shared" si="4"/>
        <v>1.2755880837423761E-25</v>
      </c>
    </row>
    <row r="99" spans="1:5" x14ac:dyDescent="0.25">
      <c r="A99">
        <v>100</v>
      </c>
      <c r="B99">
        <f t="shared" si="5"/>
        <v>98</v>
      </c>
      <c r="C99">
        <f t="shared" si="3"/>
        <v>4950</v>
      </c>
      <c r="E99" s="2">
        <f t="shared" si="4"/>
        <v>3.9048614808440084E-27</v>
      </c>
    </row>
    <row r="100" spans="1:5" x14ac:dyDescent="0.25">
      <c r="A100">
        <v>100</v>
      </c>
      <c r="B100">
        <f t="shared" si="5"/>
        <v>99</v>
      </c>
      <c r="C100">
        <f t="shared" si="3"/>
        <v>100</v>
      </c>
      <c r="E100" s="2">
        <f t="shared" si="4"/>
        <v>7.8886090522101181E-29</v>
      </c>
    </row>
    <row r="101" spans="1:5" x14ac:dyDescent="0.25">
      <c r="A101">
        <v>100</v>
      </c>
      <c r="B101">
        <f t="shared" si="5"/>
        <v>100</v>
      </c>
      <c r="C101">
        <f>COMBIN(A101,B101)</f>
        <v>1</v>
      </c>
      <c r="E101" s="2">
        <f t="shared" si="4"/>
        <v>7.8886090522101181E-31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G21" sqref="G21"/>
    </sheetView>
  </sheetViews>
  <sheetFormatPr defaultColWidth="8.7109375" defaultRowHeight="21" x14ac:dyDescent="0.35"/>
  <cols>
    <col min="1" max="5" width="8.7109375" style="3"/>
    <col min="6" max="6" width="14.140625" style="3" bestFit="1" customWidth="1"/>
    <col min="7" max="7" width="8.7109375" style="3"/>
    <col min="8" max="8" width="13" style="4" customWidth="1"/>
    <col min="9" max="16384" width="8.7109375" style="3"/>
  </cols>
  <sheetData>
    <row r="1" spans="1:6" x14ac:dyDescent="0.35">
      <c r="A1" s="3">
        <v>10</v>
      </c>
      <c r="B1" s="3">
        <v>0</v>
      </c>
      <c r="C1" s="3">
        <f>COMBIN(A1,B1)</f>
        <v>1</v>
      </c>
      <c r="E1" s="3">
        <v>0.3</v>
      </c>
      <c r="F1" s="3">
        <f>C1*E1^B1*(1-E1)^(A1-B1)</f>
        <v>2.824752489999998E-2</v>
      </c>
    </row>
    <row r="2" spans="1:6" x14ac:dyDescent="0.35">
      <c r="A2" s="3">
        <v>10</v>
      </c>
      <c r="B2" s="3">
        <f>B1+1</f>
        <v>1</v>
      </c>
      <c r="C2" s="3">
        <f t="shared" ref="C2:C11" si="0">COMBIN(A2,B2)</f>
        <v>10</v>
      </c>
      <c r="E2" s="3">
        <f>E1</f>
        <v>0.3</v>
      </c>
      <c r="F2" s="3">
        <f>C2*E2^B2*(1-E2)^(A2-B2)</f>
        <v>0.12106082099999992</v>
      </c>
    </row>
    <row r="3" spans="1:6" x14ac:dyDescent="0.35">
      <c r="A3" s="3">
        <v>10</v>
      </c>
      <c r="B3" s="3">
        <f t="shared" ref="B3:B11" si="1">B2+1</f>
        <v>2</v>
      </c>
      <c r="C3" s="3">
        <f t="shared" si="0"/>
        <v>45</v>
      </c>
      <c r="E3" s="3">
        <f t="shared" ref="E3:E11" si="2">E2</f>
        <v>0.3</v>
      </c>
      <c r="F3" s="3">
        <f>C3*E3^B3*(1-E3)^(A3-B3)</f>
        <v>0.23347444049999985</v>
      </c>
    </row>
    <row r="4" spans="1:6" x14ac:dyDescent="0.35">
      <c r="A4" s="3">
        <v>10</v>
      </c>
      <c r="B4" s="3">
        <f t="shared" si="1"/>
        <v>3</v>
      </c>
      <c r="C4" s="3">
        <f t="shared" si="0"/>
        <v>120</v>
      </c>
      <c r="E4" s="3">
        <f t="shared" si="2"/>
        <v>0.3</v>
      </c>
      <c r="F4" s="3">
        <f>C4*E4^B4*(1-E4)^(A4-B4)</f>
        <v>0.26682793199999982</v>
      </c>
    </row>
    <row r="5" spans="1:6" x14ac:dyDescent="0.35">
      <c r="A5" s="3">
        <v>10</v>
      </c>
      <c r="B5" s="3">
        <f t="shared" si="1"/>
        <v>4</v>
      </c>
      <c r="C5" s="3">
        <f t="shared" si="0"/>
        <v>209.99999999999997</v>
      </c>
      <c r="E5" s="3">
        <f t="shared" si="2"/>
        <v>0.3</v>
      </c>
      <c r="F5" s="3">
        <f>C5*E5^B5*(1-E5)^(A5-B5)</f>
        <v>0.20012094899999985</v>
      </c>
    </row>
    <row r="6" spans="1:6" x14ac:dyDescent="0.35">
      <c r="A6" s="3">
        <v>10</v>
      </c>
      <c r="B6" s="3">
        <f t="shared" si="1"/>
        <v>5</v>
      </c>
      <c r="C6" s="3">
        <f t="shared" si="0"/>
        <v>252</v>
      </c>
      <c r="E6" s="3">
        <f t="shared" si="2"/>
        <v>0.3</v>
      </c>
      <c r="F6" s="3">
        <f>C6*E6^B6*(1-E6)^(A6-B6)</f>
        <v>0.10291934519999997</v>
      </c>
    </row>
    <row r="7" spans="1:6" x14ac:dyDescent="0.35">
      <c r="A7" s="3">
        <v>10</v>
      </c>
      <c r="B7" s="3">
        <f t="shared" si="1"/>
        <v>6</v>
      </c>
      <c r="C7" s="3">
        <f t="shared" si="0"/>
        <v>209.99999999999997</v>
      </c>
      <c r="E7" s="3">
        <f t="shared" si="2"/>
        <v>0.3</v>
      </c>
      <c r="F7" s="3">
        <f>C7*E7^B7*(1-E7)^(A7-B7)</f>
        <v>3.6756908999999983E-2</v>
      </c>
    </row>
    <row r="8" spans="1:6" x14ac:dyDescent="0.35">
      <c r="A8" s="3">
        <v>10</v>
      </c>
      <c r="B8" s="3">
        <f t="shared" si="1"/>
        <v>7</v>
      </c>
      <c r="C8" s="3">
        <f t="shared" si="0"/>
        <v>120</v>
      </c>
      <c r="E8" s="3">
        <f t="shared" si="2"/>
        <v>0.3</v>
      </c>
      <c r="F8" s="3">
        <f>C8*E8^B8*(1-E8)^(A8-B8)</f>
        <v>9.0016919999999969E-3</v>
      </c>
    </row>
    <row r="9" spans="1:6" x14ac:dyDescent="0.35">
      <c r="A9" s="3">
        <v>10</v>
      </c>
      <c r="B9" s="3">
        <f t="shared" si="1"/>
        <v>8</v>
      </c>
      <c r="C9" s="3">
        <f t="shared" si="0"/>
        <v>45</v>
      </c>
      <c r="E9" s="3">
        <f t="shared" si="2"/>
        <v>0.3</v>
      </c>
      <c r="F9" s="3">
        <f>C9*E9^B9*(1-E9)^(A9-B9)</f>
        <v>1.4467004999999997E-3</v>
      </c>
    </row>
    <row r="10" spans="1:6" x14ac:dyDescent="0.35">
      <c r="A10" s="3">
        <v>10</v>
      </c>
      <c r="B10" s="3">
        <f t="shared" si="1"/>
        <v>9</v>
      </c>
      <c r="C10" s="3">
        <f t="shared" si="0"/>
        <v>10</v>
      </c>
      <c r="E10" s="3">
        <f t="shared" si="2"/>
        <v>0.3</v>
      </c>
      <c r="F10" s="3">
        <f>C10*E10^B10*(1-E10)^(A10-B10)</f>
        <v>1.3778099999999996E-4</v>
      </c>
    </row>
    <row r="11" spans="1:6" x14ac:dyDescent="0.35">
      <c r="A11" s="3">
        <v>10</v>
      </c>
      <c r="B11" s="3">
        <f t="shared" si="1"/>
        <v>10</v>
      </c>
      <c r="C11" s="3">
        <f t="shared" si="0"/>
        <v>1</v>
      </c>
      <c r="E11" s="3">
        <f t="shared" si="2"/>
        <v>0.3</v>
      </c>
      <c r="F11" s="3">
        <f>C11*E11^B11*(1-E11)^(A11-B11)</f>
        <v>5.9048999999999991E-6</v>
      </c>
    </row>
    <row r="12" spans="1:6" x14ac:dyDescent="0.35">
      <c r="C12" s="3">
        <f>SUM(C1:C11)</f>
        <v>1024</v>
      </c>
    </row>
  </sheetData>
  <pageMargins left="0.7" right="0.7" top="0.75" bottom="0.75" header="0.3" footer="0.3"/>
  <pageSetup orientation="portrait" horizontalDpi="200" verticalDpi="200" copies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E2" sqref="E2"/>
    </sheetView>
  </sheetViews>
  <sheetFormatPr defaultColWidth="8.7109375" defaultRowHeight="21" x14ac:dyDescent="0.35"/>
  <cols>
    <col min="1" max="5" width="8.7109375" style="3"/>
    <col min="6" max="6" width="14.140625" style="3" bestFit="1" customWidth="1"/>
    <col min="7" max="7" width="8.7109375" style="3"/>
    <col min="8" max="8" width="13" style="4" customWidth="1"/>
    <col min="9" max="16384" width="8.7109375" style="3"/>
  </cols>
  <sheetData>
    <row r="1" spans="1:8" x14ac:dyDescent="0.35">
      <c r="A1" s="3">
        <v>10</v>
      </c>
      <c r="B1" s="3">
        <v>0</v>
      </c>
      <c r="C1" s="3">
        <f>COMBIN(A1,B1)</f>
        <v>1</v>
      </c>
      <c r="E1" s="3">
        <v>0.4</v>
      </c>
      <c r="F1" s="3">
        <f>C1*E1^B1*(1-E1)^(A1-B1)</f>
        <v>6.0466175999999991E-3</v>
      </c>
      <c r="G1" s="3">
        <f>(E1*A1-B1)^2</f>
        <v>16</v>
      </c>
      <c r="H1" s="4">
        <f>G1*F1</f>
        <v>9.6745881599999986E-2</v>
      </c>
    </row>
    <row r="2" spans="1:8" x14ac:dyDescent="0.35">
      <c r="A2" s="3">
        <v>10</v>
      </c>
      <c r="B2" s="3">
        <f>B1+1</f>
        <v>1</v>
      </c>
      <c r="C2" s="3">
        <f t="shared" ref="C2:C11" si="0">COMBIN(A2,B2)</f>
        <v>10</v>
      </c>
      <c r="E2" s="3">
        <f>E1</f>
        <v>0.4</v>
      </c>
      <c r="F2" s="3">
        <f>C2*E2^B2*(1-E2)^(A2-B2)</f>
        <v>4.0310783999999995E-2</v>
      </c>
      <c r="G2" s="3">
        <f>(E2*A2-B2)^2</f>
        <v>9</v>
      </c>
      <c r="H2" s="4">
        <f t="shared" ref="H2:H11" si="1">G2*F2</f>
        <v>0.36279705599999995</v>
      </c>
    </row>
    <row r="3" spans="1:8" x14ac:dyDescent="0.35">
      <c r="A3" s="3">
        <v>10</v>
      </c>
      <c r="B3" s="3">
        <f t="shared" ref="B3:B11" si="2">B2+1</f>
        <v>2</v>
      </c>
      <c r="C3" s="3">
        <f t="shared" si="0"/>
        <v>45</v>
      </c>
      <c r="E3" s="3">
        <f t="shared" ref="E3:E11" si="3">E2</f>
        <v>0.4</v>
      </c>
      <c r="F3" s="3">
        <f>C3*E3^B3*(1-E3)^(A3-B3)</f>
        <v>0.12093235199999999</v>
      </c>
      <c r="G3" s="3">
        <f>(E3*A3-B3)^2</f>
        <v>4</v>
      </c>
      <c r="H3" s="4">
        <f t="shared" si="1"/>
        <v>0.48372940799999997</v>
      </c>
    </row>
    <row r="4" spans="1:8" x14ac:dyDescent="0.35">
      <c r="A4" s="3">
        <v>10</v>
      </c>
      <c r="B4" s="3">
        <f t="shared" si="2"/>
        <v>3</v>
      </c>
      <c r="C4" s="3">
        <f t="shared" si="0"/>
        <v>120</v>
      </c>
      <c r="E4" s="3">
        <f t="shared" si="3"/>
        <v>0.4</v>
      </c>
      <c r="F4" s="3">
        <f>C4*E4^B4*(1-E4)^(A4-B4)</f>
        <v>0.21499084800000001</v>
      </c>
      <c r="G4" s="3">
        <f>(E4*A4-B4)^2</f>
        <v>1</v>
      </c>
      <c r="H4" s="4">
        <f t="shared" si="1"/>
        <v>0.21499084800000001</v>
      </c>
    </row>
    <row r="5" spans="1:8" x14ac:dyDescent="0.35">
      <c r="A5" s="3">
        <v>10</v>
      </c>
      <c r="B5" s="3">
        <f t="shared" si="2"/>
        <v>4</v>
      </c>
      <c r="C5" s="3">
        <f t="shared" si="0"/>
        <v>209.99999999999997</v>
      </c>
      <c r="E5" s="3">
        <f t="shared" si="3"/>
        <v>0.4</v>
      </c>
      <c r="F5" s="3">
        <f>C5*E5^B5*(1-E5)^(A5-B5)</f>
        <v>0.25082265600000009</v>
      </c>
      <c r="G5" s="3">
        <f>(E5*A5-B5)^2</f>
        <v>0</v>
      </c>
      <c r="H5" s="4">
        <f t="shared" si="1"/>
        <v>0</v>
      </c>
    </row>
    <row r="6" spans="1:8" x14ac:dyDescent="0.35">
      <c r="A6" s="3">
        <v>10</v>
      </c>
      <c r="B6" s="3">
        <f t="shared" si="2"/>
        <v>5</v>
      </c>
      <c r="C6" s="3">
        <f t="shared" si="0"/>
        <v>252</v>
      </c>
      <c r="E6" s="3">
        <f t="shared" si="3"/>
        <v>0.4</v>
      </c>
      <c r="F6" s="3">
        <f>C6*E6^B6*(1-E6)^(A6-B6)</f>
        <v>0.20065812480000009</v>
      </c>
      <c r="G6" s="3">
        <f>(E6*A6-B6)^2</f>
        <v>1</v>
      </c>
      <c r="H6" s="4">
        <f t="shared" si="1"/>
        <v>0.20065812480000009</v>
      </c>
    </row>
    <row r="7" spans="1:8" x14ac:dyDescent="0.35">
      <c r="A7" s="3">
        <v>10</v>
      </c>
      <c r="B7" s="3">
        <f t="shared" si="2"/>
        <v>6</v>
      </c>
      <c r="C7" s="3">
        <f t="shared" si="0"/>
        <v>209.99999999999997</v>
      </c>
      <c r="E7" s="3">
        <f t="shared" si="3"/>
        <v>0.4</v>
      </c>
      <c r="F7" s="3">
        <f>C7*E7^B7*(1-E7)^(A7-B7)</f>
        <v>0.11147673600000005</v>
      </c>
      <c r="G7" s="3">
        <f>(E7*A7-B7)^2</f>
        <v>4</v>
      </c>
      <c r="H7" s="4">
        <f t="shared" si="1"/>
        <v>0.44590694400000019</v>
      </c>
    </row>
    <row r="8" spans="1:8" x14ac:dyDescent="0.35">
      <c r="A8" s="3">
        <v>10</v>
      </c>
      <c r="B8" s="3">
        <f t="shared" si="2"/>
        <v>7</v>
      </c>
      <c r="C8" s="3">
        <f t="shared" si="0"/>
        <v>120</v>
      </c>
      <c r="E8" s="3">
        <f t="shared" si="3"/>
        <v>0.4</v>
      </c>
      <c r="F8" s="3">
        <f>C8*E8^B8*(1-E8)^(A8-B8)</f>
        <v>4.2467328000000033E-2</v>
      </c>
      <c r="G8" s="3">
        <f>(E8*A8-B8)^2</f>
        <v>9</v>
      </c>
      <c r="H8" s="4">
        <f t="shared" si="1"/>
        <v>0.38220595200000029</v>
      </c>
    </row>
    <row r="9" spans="1:8" x14ac:dyDescent="0.35">
      <c r="A9" s="3">
        <v>10</v>
      </c>
      <c r="B9" s="3">
        <f t="shared" si="2"/>
        <v>8</v>
      </c>
      <c r="C9" s="3">
        <f t="shared" si="0"/>
        <v>45</v>
      </c>
      <c r="E9" s="3">
        <f t="shared" si="3"/>
        <v>0.4</v>
      </c>
      <c r="F9" s="3">
        <f>C9*E9^B9*(1-E9)^(A9-B9)</f>
        <v>1.0616832000000008E-2</v>
      </c>
      <c r="G9" s="3">
        <f>(E9*A9-B9)^2</f>
        <v>16</v>
      </c>
      <c r="H9" s="4">
        <f t="shared" si="1"/>
        <v>0.16986931200000013</v>
      </c>
    </row>
    <row r="10" spans="1:8" x14ac:dyDescent="0.35">
      <c r="A10" s="3">
        <v>10</v>
      </c>
      <c r="B10" s="3">
        <f t="shared" si="2"/>
        <v>9</v>
      </c>
      <c r="C10" s="3">
        <f t="shared" si="0"/>
        <v>10</v>
      </c>
      <c r="E10" s="3">
        <f t="shared" si="3"/>
        <v>0.4</v>
      </c>
      <c r="F10" s="3">
        <f>C10*E10^B10*(1-E10)^(A10-B10)</f>
        <v>1.5728640000000013E-3</v>
      </c>
      <c r="G10" s="3">
        <f>(E10*A10-B10)^2</f>
        <v>25</v>
      </c>
      <c r="H10" s="4">
        <f t="shared" si="1"/>
        <v>3.9321600000000033E-2</v>
      </c>
    </row>
    <row r="11" spans="1:8" x14ac:dyDescent="0.35">
      <c r="A11" s="3">
        <v>10</v>
      </c>
      <c r="B11" s="3">
        <f t="shared" si="2"/>
        <v>10</v>
      </c>
      <c r="C11" s="3">
        <f t="shared" si="0"/>
        <v>1</v>
      </c>
      <c r="E11" s="3">
        <f t="shared" si="3"/>
        <v>0.4</v>
      </c>
      <c r="F11" s="3">
        <f>C11*E11^B11*(1-E11)^(A11-B11)</f>
        <v>1.0485760000000011E-4</v>
      </c>
      <c r="G11" s="3">
        <f>(E11*A11-B11)^2</f>
        <v>36</v>
      </c>
      <c r="H11" s="4">
        <f t="shared" si="1"/>
        <v>3.7748736000000039E-3</v>
      </c>
    </row>
    <row r="12" spans="1:8" x14ac:dyDescent="0.35">
      <c r="C12" s="3">
        <f>SUM(C1:C11)</f>
        <v>1024</v>
      </c>
      <c r="H12" s="4">
        <f>SUM(H1:H11)</f>
        <v>2.4000000000000008</v>
      </c>
    </row>
    <row r="13" spans="1:8" x14ac:dyDescent="0.35">
      <c r="E13" s="3">
        <f>E11</f>
        <v>0.4</v>
      </c>
      <c r="H13" s="4">
        <f>10*E13*(1-E13)</f>
        <v>2.4</v>
      </c>
    </row>
  </sheetData>
  <pageMargins left="0.7" right="0.7" top="0.75" bottom="0.75" header="0.3" footer="0.3"/>
  <pageSetup orientation="portrait" horizontalDpi="200" verticalDpi="200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St. Dev</vt:lpstr>
    </vt:vector>
  </TitlesOfParts>
  <Company>Florida Atlantic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</dc:creator>
  <cp:lastModifiedBy>Warren McGovern</cp:lastModifiedBy>
  <dcterms:created xsi:type="dcterms:W3CDTF">2017-09-28T14:02:21Z</dcterms:created>
  <dcterms:modified xsi:type="dcterms:W3CDTF">2017-09-28T16:01:49Z</dcterms:modified>
</cp:coreProperties>
</file>